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ЦЕНА услуг УСНиЦ и закупка\Для сайта\"/>
    </mc:Choice>
  </mc:AlternateContent>
  <bookViews>
    <workbookView xWindow="0" yWindow="0" windowWidth="28800" windowHeight="12192"/>
  </bookViews>
  <sheets>
    <sheet name="Прейскурант на сайт" sheetId="2" r:id="rId1"/>
  </sheets>
  <definedNames>
    <definedName name="_xlnm.Print_Area" localSheetId="0">'Прейскурант на сайт'!$A$1:$D$27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1" i="2"/>
  <c r="D9" i="2"/>
  <c r="D22" i="2" l="1"/>
  <c r="D23" i="2" s="1"/>
  <c r="D18" i="2"/>
  <c r="D17" i="2"/>
  <c r="D16" i="2"/>
  <c r="D15" i="2"/>
  <c r="D14" i="2"/>
  <c r="D3" i="2"/>
</calcChain>
</file>

<file path=xl/sharedStrings.xml><?xml version="1.0" encoding="utf-8"?>
<sst xmlns="http://schemas.openxmlformats.org/spreadsheetml/2006/main" count="60" uniqueCount="44">
  <si>
    <t>№ п/п</t>
  </si>
  <si>
    <t>Наименование услуг</t>
  </si>
  <si>
    <t>Стоимость, 
руб. без НДС</t>
  </si>
  <si>
    <t>1 дефектная ведомость</t>
  </si>
  <si>
    <t xml:space="preserve"> - до 10 позиций</t>
  </si>
  <si>
    <t xml:space="preserve">1 смета </t>
  </si>
  <si>
    <t xml:space="preserve"> - до 20 позиций</t>
  </si>
  <si>
    <t xml:space="preserve"> - до 30 позиций</t>
  </si>
  <si>
    <t xml:space="preserve"> - до 40 позиций</t>
  </si>
  <si>
    <t xml:space="preserve"> - до 50 позиций</t>
  </si>
  <si>
    <t>1 позиция</t>
  </si>
  <si>
    <t>1 расчет</t>
  </si>
  <si>
    <t>методика</t>
  </si>
  <si>
    <t xml:space="preserve">Прейскурант услуг </t>
  </si>
  <si>
    <t xml:space="preserve">Составление объектного сметного расчета </t>
  </si>
  <si>
    <t xml:space="preserve">Составление сводного сметного расчета </t>
  </si>
  <si>
    <t>Ед измерения</t>
  </si>
  <si>
    <t>1  норма и 1  расценка</t>
  </si>
  <si>
    <t xml:space="preserve">1  норма </t>
  </si>
  <si>
    <t xml:space="preserve">Разработка  индивидуальной (фирменной) элементной сметной нормы </t>
  </si>
  <si>
    <t>Разработка индивидуальной (фирменной)  элементной сметной нормы и формирование единичной расценки</t>
  </si>
  <si>
    <t xml:space="preserve">Разработка методики ценообразования </t>
  </si>
  <si>
    <t>Составление ведомости планируемых работ</t>
  </si>
  <si>
    <t>1 ведомость</t>
  </si>
  <si>
    <t>4.1.</t>
  </si>
  <si>
    <t xml:space="preserve"> за каждую позицию дефектной ведомости, сверх 20</t>
  </si>
  <si>
    <t>5.1.</t>
  </si>
  <si>
    <t>6.1.</t>
  </si>
  <si>
    <t>Цена договорная</t>
  </si>
  <si>
    <t>Аудит сметного нормирования и ценообразования по объектам капитального строительства и ремонта</t>
  </si>
  <si>
    <r>
      <t>Участие в составлении дефектной ведомости (</t>
    </r>
    <r>
      <rPr>
        <i/>
        <sz val="12"/>
        <color theme="1"/>
        <rFont val="Calibri"/>
        <family val="1"/>
        <charset val="204"/>
        <scheme val="minor"/>
      </rPr>
      <t>не более 20 позиций работ при наличии акта осмотра объекта</t>
    </r>
    <r>
      <rPr>
        <sz val="11"/>
        <color theme="1"/>
        <rFont val="Calibri"/>
        <family val="1"/>
        <charset val="204"/>
        <scheme val="minor"/>
      </rPr>
      <t>)</t>
    </r>
  </si>
  <si>
    <r>
      <t>Составление дефектной ведомости (</t>
    </r>
    <r>
      <rPr>
        <i/>
        <sz val="12"/>
        <color theme="1"/>
        <rFont val="Calibri"/>
        <family val="1"/>
        <charset val="204"/>
        <scheme val="minor"/>
      </rPr>
      <t>не более 20 позиций при наличии акта осмотра объекта</t>
    </r>
    <r>
      <rPr>
        <sz val="11"/>
        <color theme="1"/>
        <rFont val="Calibri"/>
        <family val="1"/>
        <charset val="204"/>
        <scheme val="minor"/>
      </rPr>
      <t>)</t>
    </r>
  </si>
  <si>
    <r>
      <t>Участие в составлении ведомости планируемых работ (</t>
    </r>
    <r>
      <rPr>
        <i/>
        <sz val="12"/>
        <color theme="1"/>
        <rFont val="Calibri"/>
        <family val="1"/>
        <charset val="204"/>
        <scheme val="minor"/>
      </rPr>
      <t>до 20 позиций при наличии акта осмотра, дефектной ведомости</t>
    </r>
    <r>
      <rPr>
        <sz val="11"/>
        <color theme="1"/>
        <rFont val="Calibri"/>
        <family val="1"/>
        <charset val="204"/>
        <scheme val="minor"/>
      </rPr>
      <t>)</t>
    </r>
  </si>
  <si>
    <r>
      <t>Составление сметной документации</t>
    </r>
    <r>
      <rPr>
        <b/>
        <sz val="11"/>
        <color theme="1"/>
        <rFont val="Calibri"/>
        <family val="1"/>
        <charset val="204"/>
        <scheme val="minor"/>
      </rPr>
      <t xml:space="preserve">  </t>
    </r>
    <r>
      <rPr>
        <sz val="11"/>
        <color theme="1"/>
        <rFont val="Calibri"/>
        <family val="1"/>
        <charset val="204"/>
        <scheme val="minor"/>
      </rPr>
      <t>на ремонт объектов капитального строительства</t>
    </r>
    <r>
      <rPr>
        <sz val="11"/>
        <color theme="1"/>
        <rFont val="Calibri"/>
        <family val="1"/>
        <charset val="204"/>
        <scheme val="minor"/>
      </rPr>
      <t xml:space="preserve"> (</t>
    </r>
    <r>
      <rPr>
        <i/>
        <sz val="12"/>
        <color theme="1"/>
        <rFont val="Calibri"/>
        <family val="1"/>
        <charset val="204"/>
        <scheme val="minor"/>
      </rPr>
      <t>при наличии документов: акт осмотра, дефектная ведомость, ведомость планируемых работ</t>
    </r>
    <r>
      <rPr>
        <sz val="11"/>
        <color theme="1"/>
        <rFont val="Calibri"/>
        <family val="1"/>
        <charset val="204"/>
        <scheme val="minor"/>
      </rPr>
      <t xml:space="preserve">) </t>
    </r>
    <r>
      <rPr>
        <sz val="11"/>
        <color theme="1"/>
        <rFont val="Calibri"/>
        <family val="1"/>
        <charset val="204"/>
        <scheme val="minor"/>
      </rPr>
      <t>ресурсным методом   в текущем уровне цен, в т.ч.</t>
    </r>
  </si>
  <si>
    <r>
      <t xml:space="preserve"> - более 50 позиций (</t>
    </r>
    <r>
      <rPr>
        <i/>
        <sz val="12"/>
        <color theme="1"/>
        <rFont val="Calibri"/>
        <family val="1"/>
        <charset val="204"/>
        <scheme val="minor"/>
      </rPr>
      <t>за каждую позицию сверх 50</t>
    </r>
    <r>
      <rPr>
        <sz val="11"/>
        <color theme="1"/>
        <rFont val="Calibri"/>
        <family val="1"/>
        <charset val="204"/>
        <scheme val="minor"/>
      </rPr>
      <t>)</t>
    </r>
  </si>
  <si>
    <r>
      <t>Рыночная оценка объектов капитального строительства и ремонта (</t>
    </r>
    <r>
      <rPr>
        <i/>
        <sz val="12"/>
        <color theme="1"/>
        <rFont val="Calibri"/>
        <family val="1"/>
        <charset val="204"/>
        <scheme val="minor"/>
      </rPr>
      <t>по разработанному проекту</t>
    </r>
    <r>
      <rPr>
        <sz val="11"/>
        <color theme="1"/>
        <rFont val="Calibri"/>
        <family val="1"/>
        <charset val="204"/>
        <scheme val="minor"/>
      </rPr>
      <t>)</t>
    </r>
  </si>
  <si>
    <r>
      <t>Разработка сметной документации на инженерные услуги (</t>
    </r>
    <r>
      <rPr>
        <i/>
        <sz val="12"/>
        <color theme="1"/>
        <rFont val="Calibri"/>
        <family val="1"/>
        <charset val="204"/>
        <scheme val="minor"/>
      </rPr>
      <t>обследование и диагностика оборудования, обследование зданий и сооружений, техническое обследование грузоподъемных сооружений и т.д. при наличии технического задания</t>
    </r>
    <r>
      <rPr>
        <sz val="11"/>
        <color theme="1"/>
        <rFont val="Calibri"/>
        <family val="1"/>
        <charset val="204"/>
        <scheme val="minor"/>
      </rPr>
      <t>)</t>
    </r>
  </si>
  <si>
    <t>3.1.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</si>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</sst>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topLeftCell="A14" zoomScaleNormal="100" zoomScaleSheetLayoutView="100" workbookViewId="0">
      <selection activeCell="D26" sqref="D26"/>
    </sheetView>
  </sheetViews>
  <sheetFormatPr defaultColWidth="9.109375" defaultRowHeight="15.6" x14ac:dyDescent="0.3"/>
  <cols>
    <col min="1" max="1" width="9.109375" style="2"/>
    <col min="2" max="2" width="69.6640625" style="2" customWidth="1"/>
    <col min="3" max="3" width="22.33203125" style="2" customWidth="1"/>
    <col min="4" max="4" width="24.5546875" style="12" customWidth="1"/>
    <col min="5" max="5" width="12.44140625" style="2" bestFit="1" customWidth="1"/>
    <col min="6" max="16384" width="9.109375" style="2"/>
  </cols>
  <sheetData>
    <row r="1" spans="1:4" ht="32.25" customHeight="1" x14ac:dyDescent="0.3">
      <c r="A1" s="1" t="s">
        <v>13</v>
      </c>
      <c r="B1" s="1"/>
      <c r="C1" s="1"/>
      <c r="D1" s="1"/>
    </row>
    <row r="2" spans="1:4" ht="41.25" customHeight="1" x14ac:dyDescent="0.3">
      <c r="A2" s="3" t="s">
        <v>0</v>
      </c>
      <c r="B2" s="3" t="s">
        <v>1</v>
      </c>
      <c r="C2" s="4" t="s">
        <v>16</v>
      </c>
      <c r="D2" s="5" t="s">
        <v>2</v>
      </c>
    </row>
    <row r="3" spans="1:4" ht="59.25" customHeight="1" x14ac:dyDescent="0.3">
      <c r="A3" s="6">
        <v>1</v>
      </c>
      <c r="B3" s="7" t="s">
        <v>20</v>
      </c>
      <c r="C3" s="8" t="s">
        <v>17</v>
      </c>
      <c r="D3" s="9">
        <f>286766</f>
        <v>286766</v>
      </c>
    </row>
    <row r="4" spans="1:4" ht="42" customHeight="1" x14ac:dyDescent="0.3">
      <c r="A4" s="6">
        <v>2</v>
      </c>
      <c r="B4" s="7" t="s">
        <v>19</v>
      </c>
      <c r="C4" s="8" t="s">
        <v>18</v>
      </c>
      <c r="D4" s="9">
        <v>263847</v>
      </c>
    </row>
    <row r="5" spans="1:4" s="12" customFormat="1" ht="36" customHeight="1" x14ac:dyDescent="0.3">
      <c r="A5" s="6">
        <v>3</v>
      </c>
      <c r="B5" s="10" t="s">
        <v>30</v>
      </c>
      <c r="C5" s="11" t="s">
        <v>3</v>
      </c>
      <c r="D5" s="9">
        <v>3120</v>
      </c>
    </row>
    <row r="6" spans="1:4" s="12" customFormat="1" ht="36" customHeight="1" x14ac:dyDescent="0.3">
      <c r="A6" s="6" t="s">
        <v>37</v>
      </c>
      <c r="B6" s="13" t="s">
        <v>25</v>
      </c>
      <c r="C6" s="11" t="s">
        <v>10</v>
      </c>
      <c r="D6" s="9">
        <v>85</v>
      </c>
    </row>
    <row r="7" spans="1:4" s="12" customFormat="1" ht="33.75" customHeight="1" x14ac:dyDescent="0.3">
      <c r="A7" s="6">
        <v>4</v>
      </c>
      <c r="B7" s="10" t="s">
        <v>31</v>
      </c>
      <c r="C7" s="11" t="s">
        <v>3</v>
      </c>
      <c r="D7" s="9">
        <v>3900</v>
      </c>
    </row>
    <row r="8" spans="1:4" s="12" customFormat="1" ht="33.75" customHeight="1" x14ac:dyDescent="0.3">
      <c r="A8" s="6" t="s">
        <v>24</v>
      </c>
      <c r="B8" s="13" t="s">
        <v>25</v>
      </c>
      <c r="C8" s="11" t="s">
        <v>10</v>
      </c>
      <c r="D8" s="9">
        <v>115</v>
      </c>
    </row>
    <row r="9" spans="1:4" s="12" customFormat="1" ht="33.75" customHeight="1" x14ac:dyDescent="0.3">
      <c r="A9" s="6">
        <v>5</v>
      </c>
      <c r="B9" s="10" t="s">
        <v>32</v>
      </c>
      <c r="C9" s="11" t="s">
        <v>23</v>
      </c>
      <c r="D9" s="9">
        <f>D5/2</f>
        <v>1560</v>
      </c>
    </row>
    <row r="10" spans="1:4" s="12" customFormat="1" ht="33.75" customHeight="1" x14ac:dyDescent="0.3">
      <c r="A10" s="6" t="s">
        <v>26</v>
      </c>
      <c r="B10" s="13" t="s">
        <v>25</v>
      </c>
      <c r="C10" s="11" t="s">
        <v>10</v>
      </c>
      <c r="D10" s="9">
        <v>42</v>
      </c>
    </row>
    <row r="11" spans="1:4" s="12" customFormat="1" ht="33.75" customHeight="1" x14ac:dyDescent="0.3">
      <c r="A11" s="6">
        <v>6</v>
      </c>
      <c r="B11" s="10" t="s">
        <v>22</v>
      </c>
      <c r="C11" s="11" t="s">
        <v>23</v>
      </c>
      <c r="D11" s="9">
        <f>D7/2</f>
        <v>1950</v>
      </c>
    </row>
    <row r="12" spans="1:4" s="12" customFormat="1" ht="33.75" customHeight="1" x14ac:dyDescent="0.3">
      <c r="A12" s="6" t="s">
        <v>27</v>
      </c>
      <c r="B12" s="13" t="s">
        <v>25</v>
      </c>
      <c r="C12" s="11" t="s">
        <v>10</v>
      </c>
      <c r="D12" s="9">
        <f>116/2</f>
        <v>58</v>
      </c>
    </row>
    <row r="13" spans="1:4" ht="80.400000000000006" customHeight="1" x14ac:dyDescent="0.3">
      <c r="A13" s="6">
        <v>7</v>
      </c>
      <c r="B13" s="7" t="s">
        <v>33</v>
      </c>
      <c r="C13" s="14"/>
      <c r="D13" s="9"/>
    </row>
    <row r="14" spans="1:4" ht="21" customHeight="1" x14ac:dyDescent="0.3">
      <c r="A14" s="6" t="s">
        <v>38</v>
      </c>
      <c r="B14" s="7" t="s">
        <v>4</v>
      </c>
      <c r="C14" s="8" t="s">
        <v>5</v>
      </c>
      <c r="D14" s="9">
        <f>2932+1682/5*1</f>
        <v>3268.4</v>
      </c>
    </row>
    <row r="15" spans="1:4" ht="21" customHeight="1" x14ac:dyDescent="0.3">
      <c r="A15" s="6" t="s">
        <v>39</v>
      </c>
      <c r="B15" s="7" t="s">
        <v>6</v>
      </c>
      <c r="C15" s="8" t="s">
        <v>5</v>
      </c>
      <c r="D15" s="9">
        <f>4649+1682/5*2</f>
        <v>5321.8</v>
      </c>
    </row>
    <row r="16" spans="1:4" ht="21" customHeight="1" x14ac:dyDescent="0.3">
      <c r="A16" s="6" t="s">
        <v>40</v>
      </c>
      <c r="B16" s="7" t="s">
        <v>7</v>
      </c>
      <c r="C16" s="8" t="s">
        <v>5</v>
      </c>
      <c r="D16" s="9">
        <f>6116+1682/5*3</f>
        <v>7125.2</v>
      </c>
    </row>
    <row r="17" spans="1:4" ht="21" customHeight="1" x14ac:dyDescent="0.3">
      <c r="A17" s="6" t="s">
        <v>41</v>
      </c>
      <c r="B17" s="7" t="s">
        <v>8</v>
      </c>
      <c r="C17" s="8" t="s">
        <v>5</v>
      </c>
      <c r="D17" s="9">
        <f>7403+1682/5*4</f>
        <v>8748.6</v>
      </c>
    </row>
    <row r="18" spans="1:4" ht="21" customHeight="1" x14ac:dyDescent="0.3">
      <c r="A18" s="6" t="s">
        <v>42</v>
      </c>
      <c r="B18" s="7" t="s">
        <v>9</v>
      </c>
      <c r="C18" s="8" t="s">
        <v>5</v>
      </c>
      <c r="D18" s="9">
        <f>8262+1682</f>
        <v>9944</v>
      </c>
    </row>
    <row r="19" spans="1:4" ht="40.799999999999997" customHeight="1" x14ac:dyDescent="0.3">
      <c r="A19" s="6" t="s">
        <v>43</v>
      </c>
      <c r="B19" s="7" t="s">
        <v>34</v>
      </c>
      <c r="C19" s="8" t="s">
        <v>10</v>
      </c>
      <c r="D19" s="9">
        <v>95</v>
      </c>
    </row>
    <row r="20" spans="1:4" ht="40.799999999999997" customHeight="1" x14ac:dyDescent="0.3">
      <c r="A20" s="6">
        <v>8</v>
      </c>
      <c r="B20" s="7" t="s">
        <v>35</v>
      </c>
      <c r="C20" s="8"/>
      <c r="D20" s="9" t="s">
        <v>28</v>
      </c>
    </row>
    <row r="21" spans="1:4" ht="72" customHeight="1" x14ac:dyDescent="0.3">
      <c r="A21" s="6">
        <v>9</v>
      </c>
      <c r="B21" s="7" t="s">
        <v>36</v>
      </c>
      <c r="C21" s="8"/>
      <c r="D21" s="9" t="s">
        <v>28</v>
      </c>
    </row>
    <row r="22" spans="1:4" ht="35.25" customHeight="1" x14ac:dyDescent="0.3">
      <c r="A22" s="6">
        <v>10</v>
      </c>
      <c r="B22" s="15" t="s">
        <v>14</v>
      </c>
      <c r="C22" s="16" t="s">
        <v>11</v>
      </c>
      <c r="D22" s="9">
        <f>1955</f>
        <v>1955</v>
      </c>
    </row>
    <row r="23" spans="1:4" ht="35.25" customHeight="1" x14ac:dyDescent="0.3">
      <c r="A23" s="6">
        <v>11</v>
      </c>
      <c r="B23" s="15" t="s">
        <v>15</v>
      </c>
      <c r="C23" s="16" t="s">
        <v>11</v>
      </c>
      <c r="D23" s="9">
        <f>D22</f>
        <v>1955</v>
      </c>
    </row>
    <row r="24" spans="1:4" ht="25.5" customHeight="1" x14ac:dyDescent="0.3">
      <c r="A24" s="6">
        <v>12</v>
      </c>
      <c r="B24" s="17" t="s">
        <v>21</v>
      </c>
      <c r="C24" s="18" t="s">
        <v>12</v>
      </c>
      <c r="D24" s="19">
        <v>202462</v>
      </c>
    </row>
    <row r="25" spans="1:4" ht="40.799999999999997" customHeight="1" x14ac:dyDescent="0.3">
      <c r="A25" s="6">
        <v>13</v>
      </c>
      <c r="B25" s="17" t="s">
        <v>29</v>
      </c>
      <c r="C25" s="18" t="s">
        <v>10</v>
      </c>
      <c r="D25" s="20">
        <v>195</v>
      </c>
    </row>
    <row r="26" spans="1:4" x14ac:dyDescent="0.3">
      <c r="A26" s="21"/>
      <c r="B26" s="22"/>
      <c r="C26" s="23"/>
      <c r="D26" s="24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&amp;RПриложение №6
к Договору № ______ от _________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на сайт</vt:lpstr>
      <vt:lpstr>'Прейскурант 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Р. Хусаинова</dc:creator>
  <cp:lastModifiedBy>Буркова А. Галина</cp:lastModifiedBy>
  <cp:lastPrinted>2016-11-21T06:20:45Z</cp:lastPrinted>
  <dcterms:created xsi:type="dcterms:W3CDTF">2016-11-18T09:25:31Z</dcterms:created>
  <dcterms:modified xsi:type="dcterms:W3CDTF">2017-10-18T07:42:15Z</dcterms:modified>
</cp:coreProperties>
</file>